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2060"/>
  </bookViews>
  <sheets>
    <sheet name="имтиёз" sheetId="1" r:id="rId1"/>
  </sheets>
  <calcPr calcId="14562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D25" i="1"/>
  <c r="H25" i="1"/>
  <c r="G29" i="1"/>
  <c r="G30" i="1"/>
  <c r="G31" i="1"/>
  <c r="G32" i="1"/>
  <c r="G33" i="1"/>
  <c r="G34" i="1"/>
  <c r="G35" i="1"/>
  <c r="G36" i="1"/>
  <c r="G37" i="1"/>
</calcChain>
</file>

<file path=xl/sharedStrings.xml><?xml version="1.0" encoding="utf-8"?>
<sst xmlns="http://schemas.openxmlformats.org/spreadsheetml/2006/main" count="76" uniqueCount="47">
  <si>
    <t>баж,  З.Баратов</t>
  </si>
  <si>
    <t>И Юсупов.</t>
  </si>
  <si>
    <t>Денов туман тиббиёт бирлашмаси бошлиғи:</t>
  </si>
  <si>
    <t>макарон шурва</t>
  </si>
  <si>
    <t>мастава</t>
  </si>
  <si>
    <t>горох шурва</t>
  </si>
  <si>
    <t>гречка шурва</t>
  </si>
  <si>
    <t>перловка шурва</t>
  </si>
  <si>
    <t>кесган ош</t>
  </si>
  <si>
    <t>кади шурва</t>
  </si>
  <si>
    <t>гуручли шулла</t>
  </si>
  <si>
    <t>Эрталабки нонушта</t>
  </si>
  <si>
    <t>ЖАМИ январ ойида</t>
  </si>
  <si>
    <t xml:space="preserve">Бир беморга ўртача бир кунлик овкат пули </t>
  </si>
  <si>
    <t>Ўртача кун</t>
  </si>
  <si>
    <t>Жами бир ойлик</t>
  </si>
  <si>
    <t>Жами</t>
  </si>
  <si>
    <t>гречка шўрва</t>
  </si>
  <si>
    <t>Кечки Овкат</t>
  </si>
  <si>
    <t>кади шурва ,кампот</t>
  </si>
  <si>
    <t>Тушлик Овкат</t>
  </si>
  <si>
    <t xml:space="preserve">Нон, чой,манная каша </t>
  </si>
  <si>
    <t>Эрталаб нонушта</t>
  </si>
  <si>
    <t>Якшанба</t>
  </si>
  <si>
    <t xml:space="preserve">периловка шурва </t>
  </si>
  <si>
    <t>макарон шўрва,кампот</t>
  </si>
  <si>
    <t>Шанба</t>
  </si>
  <si>
    <t xml:space="preserve">кади шурва </t>
  </si>
  <si>
    <t>гуруч шулла ,кампот</t>
  </si>
  <si>
    <t>Жума</t>
  </si>
  <si>
    <t>мастава шурва</t>
  </si>
  <si>
    <t>гарох шурва,кампот</t>
  </si>
  <si>
    <t>Пайшанба</t>
  </si>
  <si>
    <t>гречка шўрва,кампот</t>
  </si>
  <si>
    <t>Чоршанба</t>
  </si>
  <si>
    <t>перловка шўрва</t>
  </si>
  <si>
    <t xml:space="preserve">кесган ош,кампот </t>
  </si>
  <si>
    <t>Сешанба</t>
  </si>
  <si>
    <t>Гуруч шулла ,кампот</t>
  </si>
  <si>
    <t>Душанба</t>
  </si>
  <si>
    <t>Овкат нархи</t>
  </si>
  <si>
    <t>Овкат тури</t>
  </si>
  <si>
    <t>Вакти</t>
  </si>
  <si>
    <t>порс</t>
  </si>
  <si>
    <t>Хафта куни</t>
  </si>
  <si>
    <t>№</t>
  </si>
  <si>
    <t>Денов  туман тиббиёт бирлашмасининг  2022 йил ЯНВАР ойи Имтиёзли беморлар учун Таомномаси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</si>
</sst>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0" fontId="2" fillId="0" borderId="0" xfId="0" applyFont="1"/>
    <xf numFmtId="0" fontId="0" fillId="2" borderId="0" xfId="0" applyFill="1"/>
    <xf numFmtId="0" fontId="0" fillId="0" borderId="0" xfId="0" applyFill="1"/>
    <xf numFmtId="164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43" fontId="4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3"/>
  <sheetViews>
    <sheetView tabSelected="1" topLeftCell="A25" zoomScale="112" zoomScaleNormal="112" workbookViewId="0">
      <selection activeCell="G40" sqref="G40"/>
    </sheetView>
  </sheetViews>
  <sheetFormatPr defaultRowHeight="15" x14ac:dyDescent="0.25"/>
  <cols>
    <col min="1" max="1" width="1.140625" customWidth="1"/>
    <col min="2" max="2" width="4.140625" bestFit="1" customWidth="1"/>
    <col min="3" max="3" width="21.7109375" customWidth="1"/>
    <col min="4" max="4" width="7" customWidth="1"/>
    <col min="5" max="5" width="15.140625" customWidth="1"/>
    <col min="6" max="6" width="18.140625" customWidth="1"/>
    <col min="7" max="7" width="12.5703125" customWidth="1"/>
    <col min="8" max="8" width="11.28515625" customWidth="1"/>
    <col min="9" max="9" width="9.42578125" style="1" customWidth="1"/>
  </cols>
  <sheetData>
    <row r="1" spans="2:9" ht="45" customHeight="1" x14ac:dyDescent="0.25">
      <c r="B1" s="18" t="s">
        <v>46</v>
      </c>
      <c r="C1" s="18"/>
      <c r="D1" s="18"/>
      <c r="E1" s="18"/>
      <c r="F1" s="18"/>
      <c r="G1" s="18"/>
      <c r="H1" s="18"/>
      <c r="I1" s="18"/>
    </row>
    <row r="3" spans="2:9" ht="49.5" customHeight="1" x14ac:dyDescent="0.25">
      <c r="B3" s="9" t="s">
        <v>45</v>
      </c>
      <c r="C3" s="17" t="s">
        <v>44</v>
      </c>
      <c r="D3" s="17" t="s">
        <v>43</v>
      </c>
      <c r="E3" s="16" t="s">
        <v>42</v>
      </c>
      <c r="F3" s="16" t="s">
        <v>41</v>
      </c>
      <c r="G3" s="16" t="s">
        <v>40</v>
      </c>
      <c r="H3" s="15" t="s">
        <v>16</v>
      </c>
      <c r="I3" s="15" t="s">
        <v>16</v>
      </c>
    </row>
    <row r="4" spans="2:9" ht="27.75" customHeight="1" x14ac:dyDescent="0.25">
      <c r="B4" s="9">
        <v>1</v>
      </c>
      <c r="C4" s="8" t="s">
        <v>39</v>
      </c>
      <c r="D4" s="12">
        <v>2758</v>
      </c>
      <c r="E4" s="6" t="s">
        <v>22</v>
      </c>
      <c r="F4" s="7" t="s">
        <v>21</v>
      </c>
      <c r="G4" s="6">
        <v>3500</v>
      </c>
      <c r="H4" s="6">
        <f>+D4*G4</f>
        <v>9653000</v>
      </c>
      <c r="I4" s="13"/>
    </row>
    <row r="5" spans="2:9" ht="27.75" customHeight="1" x14ac:dyDescent="0.25">
      <c r="B5" s="9">
        <v>2</v>
      </c>
      <c r="C5" s="8"/>
      <c r="D5" s="12">
        <v>2194</v>
      </c>
      <c r="E5" s="6" t="s">
        <v>20</v>
      </c>
      <c r="F5" s="7" t="s">
        <v>38</v>
      </c>
      <c r="G5" s="6">
        <v>3500</v>
      </c>
      <c r="H5" s="6">
        <f>+D5*G5</f>
        <v>7679000</v>
      </c>
      <c r="I5" s="14"/>
    </row>
    <row r="6" spans="2:9" ht="27.75" customHeight="1" x14ac:dyDescent="0.25">
      <c r="B6" s="9">
        <v>3</v>
      </c>
      <c r="C6" s="8"/>
      <c r="D6" s="12">
        <v>2194</v>
      </c>
      <c r="E6" s="6" t="s">
        <v>18</v>
      </c>
      <c r="F6" s="7" t="s">
        <v>27</v>
      </c>
      <c r="G6" s="6">
        <v>3500</v>
      </c>
      <c r="H6" s="6">
        <f>+D6*G6</f>
        <v>7679000</v>
      </c>
      <c r="I6" s="5"/>
    </row>
    <row r="7" spans="2:9" ht="27.75" customHeight="1" x14ac:dyDescent="0.25">
      <c r="B7" s="9">
        <v>1</v>
      </c>
      <c r="C7" s="8" t="s">
        <v>37</v>
      </c>
      <c r="D7" s="12">
        <v>2235</v>
      </c>
      <c r="E7" s="6" t="s">
        <v>22</v>
      </c>
      <c r="F7" s="7" t="s">
        <v>21</v>
      </c>
      <c r="G7" s="6">
        <v>3500</v>
      </c>
      <c r="H7" s="6">
        <f>+D7*G7</f>
        <v>7822500</v>
      </c>
      <c r="I7" s="10"/>
    </row>
    <row r="8" spans="2:9" ht="27.75" customHeight="1" x14ac:dyDescent="0.25">
      <c r="B8" s="9">
        <v>2</v>
      </c>
      <c r="C8" s="8"/>
      <c r="D8" s="12">
        <v>1735</v>
      </c>
      <c r="E8" s="6" t="s">
        <v>20</v>
      </c>
      <c r="F8" s="7" t="s">
        <v>36</v>
      </c>
      <c r="G8" s="6">
        <v>3500</v>
      </c>
      <c r="H8" s="6">
        <f>+D8*G8</f>
        <v>6072500</v>
      </c>
      <c r="I8" s="5"/>
    </row>
    <row r="9" spans="2:9" ht="27.75" customHeight="1" x14ac:dyDescent="0.25">
      <c r="B9" s="9">
        <v>3</v>
      </c>
      <c r="C9" s="8"/>
      <c r="D9" s="12">
        <v>1735</v>
      </c>
      <c r="E9" s="6" t="s">
        <v>18</v>
      </c>
      <c r="F9" s="7" t="s">
        <v>35</v>
      </c>
      <c r="G9" s="6">
        <v>3500</v>
      </c>
      <c r="H9" s="6">
        <f>+D9*G9</f>
        <v>6072500</v>
      </c>
      <c r="I9" s="5"/>
    </row>
    <row r="10" spans="2:9" ht="27.75" customHeight="1" x14ac:dyDescent="0.25">
      <c r="B10" s="9">
        <v>1</v>
      </c>
      <c r="C10" s="8" t="s">
        <v>34</v>
      </c>
      <c r="D10" s="12">
        <v>2209</v>
      </c>
      <c r="E10" s="6" t="s">
        <v>22</v>
      </c>
      <c r="F10" s="7" t="s">
        <v>21</v>
      </c>
      <c r="G10" s="6">
        <v>3500</v>
      </c>
      <c r="H10" s="6">
        <f>+D10*G10</f>
        <v>7731500</v>
      </c>
      <c r="I10" s="10"/>
    </row>
    <row r="11" spans="2:9" ht="27.75" customHeight="1" x14ac:dyDescent="0.25">
      <c r="B11" s="9">
        <v>2</v>
      </c>
      <c r="C11" s="8"/>
      <c r="D11" s="12">
        <v>1765</v>
      </c>
      <c r="E11" s="6" t="s">
        <v>20</v>
      </c>
      <c r="F11" s="7" t="s">
        <v>33</v>
      </c>
      <c r="G11" s="6">
        <v>3500</v>
      </c>
      <c r="H11" s="6">
        <f>+D11*G11</f>
        <v>6177500</v>
      </c>
      <c r="I11" s="5"/>
    </row>
    <row r="12" spans="2:9" ht="27.75" customHeight="1" x14ac:dyDescent="0.25">
      <c r="B12" s="9">
        <v>3</v>
      </c>
      <c r="C12" s="8"/>
      <c r="D12" s="12">
        <v>1765</v>
      </c>
      <c r="E12" s="6" t="s">
        <v>18</v>
      </c>
      <c r="F12" s="7" t="s">
        <v>27</v>
      </c>
      <c r="G12" s="6">
        <v>3500</v>
      </c>
      <c r="H12" s="6">
        <f>+D12*G12</f>
        <v>6177500</v>
      </c>
      <c r="I12" s="5"/>
    </row>
    <row r="13" spans="2:9" ht="27.75" customHeight="1" x14ac:dyDescent="0.25">
      <c r="B13" s="9">
        <v>1</v>
      </c>
      <c r="C13" s="8" t="s">
        <v>32</v>
      </c>
      <c r="D13" s="12">
        <v>2290</v>
      </c>
      <c r="E13" s="6" t="s">
        <v>22</v>
      </c>
      <c r="F13" s="7" t="s">
        <v>21</v>
      </c>
      <c r="G13" s="6">
        <v>3500</v>
      </c>
      <c r="H13" s="6">
        <f>+D13*G13</f>
        <v>8015000</v>
      </c>
      <c r="I13" s="10"/>
    </row>
    <row r="14" spans="2:9" ht="27.75" customHeight="1" x14ac:dyDescent="0.25">
      <c r="B14" s="9">
        <v>2</v>
      </c>
      <c r="C14" s="8"/>
      <c r="D14" s="12">
        <v>1807</v>
      </c>
      <c r="E14" s="6" t="s">
        <v>20</v>
      </c>
      <c r="F14" s="7" t="s">
        <v>31</v>
      </c>
      <c r="G14" s="6">
        <v>3500</v>
      </c>
      <c r="H14" s="6">
        <f>+D14*G14</f>
        <v>6324500</v>
      </c>
      <c r="I14" s="5"/>
    </row>
    <row r="15" spans="2:9" ht="27.75" customHeight="1" x14ac:dyDescent="0.25">
      <c r="B15" s="9">
        <v>3</v>
      </c>
      <c r="C15" s="8"/>
      <c r="D15" s="12">
        <v>1807</v>
      </c>
      <c r="E15" s="6" t="s">
        <v>18</v>
      </c>
      <c r="F15" s="7" t="s">
        <v>30</v>
      </c>
      <c r="G15" s="6">
        <v>3500</v>
      </c>
      <c r="H15" s="6">
        <f>+D15*G15</f>
        <v>6324500</v>
      </c>
      <c r="I15" s="5"/>
    </row>
    <row r="16" spans="2:9" ht="27.75" customHeight="1" x14ac:dyDescent="0.25">
      <c r="B16" s="9">
        <v>1</v>
      </c>
      <c r="C16" s="8" t="s">
        <v>29</v>
      </c>
      <c r="D16" s="12">
        <v>2314</v>
      </c>
      <c r="E16" s="6" t="s">
        <v>22</v>
      </c>
      <c r="F16" s="7" t="s">
        <v>21</v>
      </c>
      <c r="G16" s="6">
        <v>3500</v>
      </c>
      <c r="H16" s="6">
        <f>+D16*G16</f>
        <v>8099000</v>
      </c>
      <c r="I16" s="13"/>
    </row>
    <row r="17" spans="2:9" ht="27.75" customHeight="1" x14ac:dyDescent="0.25">
      <c r="B17" s="9">
        <v>2</v>
      </c>
      <c r="C17" s="8"/>
      <c r="D17" s="12">
        <v>1850</v>
      </c>
      <c r="E17" s="6" t="s">
        <v>20</v>
      </c>
      <c r="F17" s="7" t="s">
        <v>28</v>
      </c>
      <c r="G17" s="6">
        <v>3500</v>
      </c>
      <c r="H17" s="6">
        <f>+D17*G17</f>
        <v>6475000</v>
      </c>
      <c r="I17" s="14"/>
    </row>
    <row r="18" spans="2:9" ht="27.75" customHeight="1" x14ac:dyDescent="0.25">
      <c r="B18" s="9">
        <v>3</v>
      </c>
      <c r="C18" s="8"/>
      <c r="D18" s="12">
        <v>1850</v>
      </c>
      <c r="E18" s="6" t="s">
        <v>18</v>
      </c>
      <c r="F18" s="7" t="s">
        <v>27</v>
      </c>
      <c r="G18" s="6">
        <v>3500</v>
      </c>
      <c r="H18" s="6">
        <f>+D18*G18</f>
        <v>6475000</v>
      </c>
      <c r="I18" s="5"/>
    </row>
    <row r="19" spans="2:9" ht="27.75" customHeight="1" x14ac:dyDescent="0.25">
      <c r="B19" s="9">
        <v>1</v>
      </c>
      <c r="C19" s="8" t="s">
        <v>26</v>
      </c>
      <c r="D19" s="12">
        <v>2748</v>
      </c>
      <c r="E19" s="6" t="s">
        <v>22</v>
      </c>
      <c r="F19" s="7" t="s">
        <v>21</v>
      </c>
      <c r="G19" s="6">
        <v>3500</v>
      </c>
      <c r="H19" s="6">
        <f>+D19*G19</f>
        <v>9618000</v>
      </c>
      <c r="I19" s="13"/>
    </row>
    <row r="20" spans="2:9" ht="27.75" customHeight="1" x14ac:dyDescent="0.25">
      <c r="B20" s="9">
        <v>2</v>
      </c>
      <c r="C20" s="8"/>
      <c r="D20" s="12">
        <v>2180</v>
      </c>
      <c r="E20" s="6" t="s">
        <v>20</v>
      </c>
      <c r="F20" s="7" t="s">
        <v>25</v>
      </c>
      <c r="G20" s="6">
        <v>3500</v>
      </c>
      <c r="H20" s="6">
        <f>+D20*G20</f>
        <v>7630000</v>
      </c>
      <c r="I20" s="5"/>
    </row>
    <row r="21" spans="2:9" ht="27.75" customHeight="1" x14ac:dyDescent="0.25">
      <c r="B21" s="9">
        <v>3</v>
      </c>
      <c r="C21" s="8"/>
      <c r="D21" s="12">
        <v>2180</v>
      </c>
      <c r="E21" s="6" t="s">
        <v>18</v>
      </c>
      <c r="F21" s="7" t="s">
        <v>24</v>
      </c>
      <c r="G21" s="6">
        <v>3500</v>
      </c>
      <c r="H21" s="6">
        <f>+D21*G21</f>
        <v>7630000</v>
      </c>
      <c r="I21" s="5"/>
    </row>
    <row r="22" spans="2:9" ht="27.75" customHeight="1" x14ac:dyDescent="0.25">
      <c r="B22" s="9">
        <v>1</v>
      </c>
      <c r="C22" s="8" t="s">
        <v>23</v>
      </c>
      <c r="D22" s="12">
        <v>2557</v>
      </c>
      <c r="E22" s="6" t="s">
        <v>22</v>
      </c>
      <c r="F22" s="7" t="s">
        <v>21</v>
      </c>
      <c r="G22" s="6">
        <v>3500</v>
      </c>
      <c r="H22" s="6">
        <f>+D22*G22</f>
        <v>8949500</v>
      </c>
      <c r="I22" s="10"/>
    </row>
    <row r="23" spans="2:9" ht="27.75" customHeight="1" x14ac:dyDescent="0.25">
      <c r="B23" s="9">
        <v>2</v>
      </c>
      <c r="C23" s="8"/>
      <c r="D23" s="12">
        <v>2055</v>
      </c>
      <c r="E23" s="6" t="s">
        <v>20</v>
      </c>
      <c r="F23" s="7" t="s">
        <v>19</v>
      </c>
      <c r="G23" s="6">
        <v>3500</v>
      </c>
      <c r="H23" s="6">
        <f>+D23*G23</f>
        <v>7192500</v>
      </c>
      <c r="I23" s="5"/>
    </row>
    <row r="24" spans="2:9" ht="27.75" customHeight="1" x14ac:dyDescent="0.25">
      <c r="B24" s="9">
        <v>3</v>
      </c>
      <c r="C24" s="8"/>
      <c r="D24" s="12">
        <v>2055</v>
      </c>
      <c r="E24" s="6" t="s">
        <v>18</v>
      </c>
      <c r="F24" s="7" t="s">
        <v>17</v>
      </c>
      <c r="G24" s="6">
        <v>3500</v>
      </c>
      <c r="H24" s="6">
        <f>+D24*G24</f>
        <v>7192500</v>
      </c>
      <c r="I24" s="5"/>
    </row>
    <row r="25" spans="2:9" ht="27.75" customHeight="1" x14ac:dyDescent="0.25">
      <c r="B25" s="9"/>
      <c r="C25" s="8" t="s">
        <v>16</v>
      </c>
      <c r="D25" s="11">
        <f>SUM(D4:D24)</f>
        <v>44283</v>
      </c>
      <c r="E25" s="6"/>
      <c r="F25" s="6" t="s">
        <v>16</v>
      </c>
      <c r="G25" s="6"/>
      <c r="H25" s="11">
        <f>SUM(H4:H24)</f>
        <v>154990500</v>
      </c>
      <c r="I25" s="10"/>
    </row>
    <row r="26" spans="2:9" ht="27.75" customHeight="1" x14ac:dyDescent="0.25">
      <c r="B26" s="9"/>
      <c r="C26" s="8" t="s">
        <v>15</v>
      </c>
      <c r="D26" s="8"/>
      <c r="E26" s="6"/>
      <c r="F26" s="7" t="s">
        <v>14</v>
      </c>
      <c r="G26" s="6"/>
      <c r="H26" s="6"/>
      <c r="I26" s="5"/>
    </row>
    <row r="27" spans="2:9" ht="27.75" customHeight="1" x14ac:dyDescent="0.25">
      <c r="B27" s="9"/>
      <c r="C27" s="8"/>
      <c r="D27" s="8"/>
      <c r="E27" s="6"/>
      <c r="F27" s="7" t="s">
        <v>13</v>
      </c>
      <c r="G27" s="6"/>
      <c r="H27" s="6"/>
      <c r="I27" s="5"/>
    </row>
    <row r="29" spans="2:9" x14ac:dyDescent="0.25">
      <c r="C29" t="s">
        <v>12</v>
      </c>
      <c r="E29" t="s">
        <v>11</v>
      </c>
      <c r="G29" s="3">
        <f>+D4+D7+D10+D13+D16+D19+D22</f>
        <v>17111</v>
      </c>
    </row>
    <row r="30" spans="2:9" x14ac:dyDescent="0.25">
      <c r="E30" t="s">
        <v>10</v>
      </c>
      <c r="G30" s="3">
        <f>D5+D17</f>
        <v>4044</v>
      </c>
      <c r="H30" s="4"/>
    </row>
    <row r="31" spans="2:9" x14ac:dyDescent="0.25">
      <c r="E31" t="s">
        <v>9</v>
      </c>
      <c r="G31" s="3">
        <f>D23+D18+D12+D6</f>
        <v>7864</v>
      </c>
      <c r="H31" s="4"/>
    </row>
    <row r="32" spans="2:9" x14ac:dyDescent="0.25">
      <c r="E32" t="s">
        <v>8</v>
      </c>
      <c r="G32" s="3">
        <f>D8</f>
        <v>1735</v>
      </c>
      <c r="H32" s="4"/>
    </row>
    <row r="33" spans="3:7" x14ac:dyDescent="0.25">
      <c r="E33" t="s">
        <v>7</v>
      </c>
      <c r="G33" s="3">
        <f>D9+D21</f>
        <v>3915</v>
      </c>
    </row>
    <row r="34" spans="3:7" x14ac:dyDescent="0.25">
      <c r="E34" t="s">
        <v>6</v>
      </c>
      <c r="G34" s="3">
        <f>D11+D24</f>
        <v>3820</v>
      </c>
    </row>
    <row r="35" spans="3:7" x14ac:dyDescent="0.25">
      <c r="E35" t="s">
        <v>5</v>
      </c>
      <c r="G35" s="3">
        <f>D14</f>
        <v>1807</v>
      </c>
    </row>
    <row r="36" spans="3:7" x14ac:dyDescent="0.25">
      <c r="E36" t="s">
        <v>4</v>
      </c>
      <c r="G36" s="3">
        <f>D15</f>
        <v>1807</v>
      </c>
    </row>
    <row r="37" spans="3:7" x14ac:dyDescent="0.25">
      <c r="E37" t="s">
        <v>3</v>
      </c>
      <c r="G37" s="3">
        <f>D20</f>
        <v>2180</v>
      </c>
    </row>
    <row r="40" spans="3:7" x14ac:dyDescent="0.25">
      <c r="G40" s="2"/>
    </row>
    <row r="42" spans="3:7" x14ac:dyDescent="0.25">
      <c r="C42" t="s">
        <v>2</v>
      </c>
      <c r="G42" t="s">
        <v>1</v>
      </c>
    </row>
    <row r="43" spans="3:7" x14ac:dyDescent="0.25">
      <c r="C43" t="s">
        <v>0</v>
      </c>
    </row>
  </sheetData>
  <mergeCells count="1">
    <mergeCell ref="B1:I1"/>
  </mergeCells>
  <pageMargins left="0.27559055118110237" right="0.19685039370078741" top="0.19685039370078741" bottom="0.35433070866141736" header="0.15748031496062992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имтиёз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2022-01-27T04:37:44Z</dcterms:created>
  <dcterms:modified xsi:type="dcterms:W3CDTF">2022-01-27T04:38:33Z</dcterms:modified>
</cp:coreProperties>
</file>