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Сариосиё ТТБ имт" sheetId="1" r:id="rId1"/>
  </sheets>
  <calcPr calcId="145621"/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E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69" i="1" s="1"/>
  <c r="G37" i="1"/>
  <c r="G36" i="1"/>
  <c r="G35" i="1"/>
  <c r="G34" i="1"/>
  <c r="G33" i="1"/>
  <c r="G32" i="1"/>
  <c r="G31" i="1"/>
  <c r="G30" i="1"/>
  <c r="G29" i="1"/>
  <c r="D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5" i="1" s="1"/>
  <c r="H5" i="1"/>
  <c r="H4" i="1"/>
</calcChain>
</file>

<file path=xl/sharedStrings.xml><?xml version="1.0" encoding="utf-8"?>
<sst xmlns="http://schemas.openxmlformats.org/spreadsheetml/2006/main" count="152" uniqueCount="49">
  <si>
    <t>Сариосиё  туман тиббиёт бирлашмасининг  2022 йил ЯНВАР ойи Имтиёзли беморлар учун Таомномаси</t>
  </si>
  <si>
    <t>№</t>
  </si>
  <si>
    <t>Хафта куни</t>
  </si>
  <si>
    <t>порс</t>
  </si>
  <si>
    <t>Вакти</t>
  </si>
  <si>
    <t>Овкат тури</t>
  </si>
  <si>
    <t>Овкат нархи</t>
  </si>
  <si>
    <t>Жами</t>
  </si>
  <si>
    <t>Душанба</t>
  </si>
  <si>
    <t>Эрталаб нонушта</t>
  </si>
  <si>
    <t xml:space="preserve">Нон, чой,манная каша </t>
  </si>
  <si>
    <t>Тушлик Овкат</t>
  </si>
  <si>
    <t>Гуруч шулла ,кампот</t>
  </si>
  <si>
    <t>Кечки Овкат</t>
  </si>
  <si>
    <t xml:space="preserve">кади шурва </t>
  </si>
  <si>
    <t>Сешанба</t>
  </si>
  <si>
    <t xml:space="preserve">кесган ош,кампот </t>
  </si>
  <si>
    <t>перловка шўрва</t>
  </si>
  <si>
    <t>Чоршанба</t>
  </si>
  <si>
    <t>гречка шўрва,кампот</t>
  </si>
  <si>
    <t>Пайшанба</t>
  </si>
  <si>
    <t>гарох шурва,кампот</t>
  </si>
  <si>
    <t>мастава шурва</t>
  </si>
  <si>
    <t>Жума</t>
  </si>
  <si>
    <t>гуруч шулла ,кампот</t>
  </si>
  <si>
    <t>Шанба</t>
  </si>
  <si>
    <t>макарон шўрва,кампот</t>
  </si>
  <si>
    <t xml:space="preserve">периловка шурва </t>
  </si>
  <si>
    <t>Якшанба</t>
  </si>
  <si>
    <t>кади шурва ,кампот</t>
  </si>
  <si>
    <t>гречка шўрва</t>
  </si>
  <si>
    <t>Жами бир ойлик</t>
  </si>
  <si>
    <t>Ўртача кун</t>
  </si>
  <si>
    <t xml:space="preserve">Бир беморга ўртача бир кунлик овкат пули </t>
  </si>
  <si>
    <t>ЖАМИ январ ойида</t>
  </si>
  <si>
    <t>Эрталабки нонушта</t>
  </si>
  <si>
    <t>гуручли шулла</t>
  </si>
  <si>
    <t>кади шурва</t>
  </si>
  <si>
    <t>кесган ош</t>
  </si>
  <si>
    <t>перловка шурва</t>
  </si>
  <si>
    <t>гречка шурва</t>
  </si>
  <si>
    <t>горох шурва</t>
  </si>
  <si>
    <t>мастава</t>
  </si>
  <si>
    <t>макарон шурва</t>
  </si>
  <si>
    <t>Сариосиё туман тиббиёт бирлашмаси бошлиғи:</t>
  </si>
  <si>
    <t>А.Х.Саидназаров</t>
  </si>
  <si>
    <t>баж,  Ю.Химойдинов</t>
  </si>
  <si>
    <t>Сариосиё  туман тиббиёт бирлашмасининг  2022 йил феврал ойи Имтиёзли беморлар учун Таомномаси</t>
  </si>
  <si>
    <t>ЖАМИ феврал ойида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</si>
</sst>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2" borderId="0" xfId="0" applyFill="1"/>
    <xf numFmtId="43" fontId="0" fillId="0" borderId="0" xfId="1" applyFont="1"/>
    <xf numFmtId="0" fontId="0" fillId="0" borderId="0" xfId="0" applyFill="1"/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2"/>
  <sheetViews>
    <sheetView tabSelected="1" topLeftCell="A13" zoomScale="112" zoomScaleNormal="112" workbookViewId="0">
      <selection activeCell="F76" sqref="F76"/>
    </sheetView>
  </sheetViews>
  <sheetFormatPr defaultRowHeight="15" x14ac:dyDescent="0.25"/>
  <cols>
    <col min="1" max="1" width="1.140625" customWidth="1"/>
    <col min="2" max="2" width="4.140625" bestFit="1" customWidth="1"/>
    <col min="3" max="3" width="21.7109375" customWidth="1"/>
    <col min="4" max="4" width="14" customWidth="1"/>
    <col min="5" max="5" width="15.140625" customWidth="1"/>
    <col min="6" max="6" width="18.140625" customWidth="1"/>
    <col min="7" max="7" width="12.5703125" customWidth="1"/>
    <col min="8" max="8" width="11.28515625" customWidth="1"/>
    <col min="9" max="9" width="11.42578125" style="16" customWidth="1"/>
  </cols>
  <sheetData>
    <row r="1" spans="2:9" ht="45" customHeight="1" x14ac:dyDescent="0.25">
      <c r="B1" s="1" t="s">
        <v>0</v>
      </c>
      <c r="C1" s="1"/>
      <c r="D1" s="1"/>
      <c r="E1" s="1"/>
      <c r="F1" s="1"/>
      <c r="G1" s="1"/>
      <c r="H1" s="1"/>
      <c r="I1" s="1"/>
    </row>
    <row r="3" spans="2:9" ht="49.5" customHeight="1" x14ac:dyDescent="0.25">
      <c r="B3" s="2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5" t="s">
        <v>7</v>
      </c>
    </row>
    <row r="4" spans="2:9" ht="27.75" customHeight="1" x14ac:dyDescent="0.25">
      <c r="B4" s="2">
        <v>1</v>
      </c>
      <c r="C4" s="6" t="s">
        <v>8</v>
      </c>
      <c r="D4" s="7">
        <v>1833</v>
      </c>
      <c r="E4" s="8" t="s">
        <v>9</v>
      </c>
      <c r="F4" s="9" t="s">
        <v>10</v>
      </c>
      <c r="G4" s="8">
        <v>1750</v>
      </c>
      <c r="H4" s="8">
        <f>+D4*G4</f>
        <v>3207750</v>
      </c>
      <c r="I4" s="10"/>
    </row>
    <row r="5" spans="2:9" ht="27.75" customHeight="1" x14ac:dyDescent="0.25">
      <c r="B5" s="2">
        <v>2</v>
      </c>
      <c r="C5" s="6"/>
      <c r="D5" s="7">
        <v>1750</v>
      </c>
      <c r="E5" s="8" t="s">
        <v>11</v>
      </c>
      <c r="F5" s="9" t="s">
        <v>12</v>
      </c>
      <c r="G5" s="8">
        <v>2750</v>
      </c>
      <c r="H5" s="8">
        <f t="shared" ref="H5:H24" si="0">+D5*G5</f>
        <v>4812500</v>
      </c>
      <c r="I5" s="11"/>
    </row>
    <row r="6" spans="2:9" ht="27.75" customHeight="1" x14ac:dyDescent="0.25">
      <c r="B6" s="2">
        <v>3</v>
      </c>
      <c r="C6" s="6"/>
      <c r="D6" s="7">
        <v>1750</v>
      </c>
      <c r="E6" s="8" t="s">
        <v>13</v>
      </c>
      <c r="F6" s="9" t="s">
        <v>14</v>
      </c>
      <c r="G6" s="8">
        <v>2750</v>
      </c>
      <c r="H6" s="8">
        <f t="shared" si="0"/>
        <v>4812500</v>
      </c>
      <c r="I6" s="12"/>
    </row>
    <row r="7" spans="2:9" ht="27.75" customHeight="1" x14ac:dyDescent="0.25">
      <c r="B7" s="2">
        <v>1</v>
      </c>
      <c r="C7" s="6" t="s">
        <v>15</v>
      </c>
      <c r="D7" s="7">
        <v>1833</v>
      </c>
      <c r="E7" s="8" t="s">
        <v>9</v>
      </c>
      <c r="F7" s="9" t="s">
        <v>10</v>
      </c>
      <c r="G7" s="8">
        <v>1750</v>
      </c>
      <c r="H7" s="8">
        <f t="shared" si="0"/>
        <v>3207750</v>
      </c>
      <c r="I7" s="13"/>
    </row>
    <row r="8" spans="2:9" ht="27.75" customHeight="1" x14ac:dyDescent="0.25">
      <c r="B8" s="2">
        <v>2</v>
      </c>
      <c r="C8" s="6"/>
      <c r="D8" s="7">
        <v>1735</v>
      </c>
      <c r="E8" s="8" t="s">
        <v>11</v>
      </c>
      <c r="F8" s="9" t="s">
        <v>16</v>
      </c>
      <c r="G8" s="8">
        <v>2750</v>
      </c>
      <c r="H8" s="8">
        <f t="shared" si="0"/>
        <v>4771250</v>
      </c>
      <c r="I8" s="12"/>
    </row>
    <row r="9" spans="2:9" ht="27.75" customHeight="1" x14ac:dyDescent="0.25">
      <c r="B9" s="2">
        <v>3</v>
      </c>
      <c r="C9" s="6"/>
      <c r="D9" s="7">
        <v>1735</v>
      </c>
      <c r="E9" s="8" t="s">
        <v>13</v>
      </c>
      <c r="F9" s="9" t="s">
        <v>17</v>
      </c>
      <c r="G9" s="8">
        <v>2750</v>
      </c>
      <c r="H9" s="8">
        <f t="shared" si="0"/>
        <v>4771250</v>
      </c>
      <c r="I9" s="12"/>
    </row>
    <row r="10" spans="2:9" ht="27.75" customHeight="1" x14ac:dyDescent="0.25">
      <c r="B10" s="2">
        <v>1</v>
      </c>
      <c r="C10" s="6" t="s">
        <v>18</v>
      </c>
      <c r="D10" s="7">
        <v>1833</v>
      </c>
      <c r="E10" s="8" t="s">
        <v>9</v>
      </c>
      <c r="F10" s="9" t="s">
        <v>10</v>
      </c>
      <c r="G10" s="8">
        <v>1750</v>
      </c>
      <c r="H10" s="8">
        <f t="shared" si="0"/>
        <v>3207750</v>
      </c>
      <c r="I10" s="13"/>
    </row>
    <row r="11" spans="2:9" ht="27.75" customHeight="1" x14ac:dyDescent="0.25">
      <c r="B11" s="2">
        <v>2</v>
      </c>
      <c r="C11" s="6"/>
      <c r="D11" s="7">
        <v>1750</v>
      </c>
      <c r="E11" s="8" t="s">
        <v>11</v>
      </c>
      <c r="F11" s="9" t="s">
        <v>19</v>
      </c>
      <c r="G11" s="8">
        <v>2800</v>
      </c>
      <c r="H11" s="8">
        <f t="shared" si="0"/>
        <v>4900000</v>
      </c>
      <c r="I11" s="12"/>
    </row>
    <row r="12" spans="2:9" ht="27.75" customHeight="1" x14ac:dyDescent="0.25">
      <c r="B12" s="2">
        <v>3</v>
      </c>
      <c r="C12" s="6"/>
      <c r="D12" s="7">
        <v>1750</v>
      </c>
      <c r="E12" s="8" t="s">
        <v>13</v>
      </c>
      <c r="F12" s="9" t="s">
        <v>14</v>
      </c>
      <c r="G12" s="8">
        <v>2750</v>
      </c>
      <c r="H12" s="8">
        <f t="shared" si="0"/>
        <v>4812500</v>
      </c>
      <c r="I12" s="12"/>
    </row>
    <row r="13" spans="2:9" ht="27.75" customHeight="1" x14ac:dyDescent="0.25">
      <c r="B13" s="2">
        <v>1</v>
      </c>
      <c r="C13" s="6" t="s">
        <v>20</v>
      </c>
      <c r="D13" s="7">
        <v>1833</v>
      </c>
      <c r="E13" s="8" t="s">
        <v>9</v>
      </c>
      <c r="F13" s="9" t="s">
        <v>10</v>
      </c>
      <c r="G13" s="8">
        <v>1750</v>
      </c>
      <c r="H13" s="8">
        <f t="shared" si="0"/>
        <v>3207750</v>
      </c>
      <c r="I13" s="13"/>
    </row>
    <row r="14" spans="2:9" ht="27.75" customHeight="1" x14ac:dyDescent="0.25">
      <c r="B14" s="2">
        <v>2</v>
      </c>
      <c r="C14" s="6"/>
      <c r="D14" s="7">
        <v>1750</v>
      </c>
      <c r="E14" s="8" t="s">
        <v>11</v>
      </c>
      <c r="F14" s="9" t="s">
        <v>21</v>
      </c>
      <c r="G14" s="8">
        <v>2750</v>
      </c>
      <c r="H14" s="8">
        <f t="shared" si="0"/>
        <v>4812500</v>
      </c>
      <c r="I14" s="12"/>
    </row>
    <row r="15" spans="2:9" ht="27.75" customHeight="1" x14ac:dyDescent="0.25">
      <c r="B15" s="2">
        <v>3</v>
      </c>
      <c r="C15" s="6"/>
      <c r="D15" s="7">
        <v>1750</v>
      </c>
      <c r="E15" s="8" t="s">
        <v>13</v>
      </c>
      <c r="F15" s="9" t="s">
        <v>22</v>
      </c>
      <c r="G15" s="8">
        <v>2750</v>
      </c>
      <c r="H15" s="8">
        <f t="shared" si="0"/>
        <v>4812500</v>
      </c>
      <c r="I15" s="12"/>
    </row>
    <row r="16" spans="2:9" ht="27.75" customHeight="1" x14ac:dyDescent="0.25">
      <c r="B16" s="2">
        <v>1</v>
      </c>
      <c r="C16" s="6" t="s">
        <v>23</v>
      </c>
      <c r="D16" s="7">
        <v>1833</v>
      </c>
      <c r="E16" s="8" t="s">
        <v>9</v>
      </c>
      <c r="F16" s="9" t="s">
        <v>10</v>
      </c>
      <c r="G16" s="8">
        <v>1750</v>
      </c>
      <c r="H16" s="8">
        <f t="shared" si="0"/>
        <v>3207750</v>
      </c>
      <c r="I16" s="10"/>
    </row>
    <row r="17" spans="2:9" ht="27.75" customHeight="1" x14ac:dyDescent="0.25">
      <c r="B17" s="2">
        <v>2</v>
      </c>
      <c r="C17" s="6"/>
      <c r="D17" s="7">
        <v>1750</v>
      </c>
      <c r="E17" s="8" t="s">
        <v>11</v>
      </c>
      <c r="F17" s="9" t="s">
        <v>24</v>
      </c>
      <c r="G17" s="8">
        <v>2750</v>
      </c>
      <c r="H17" s="8">
        <f t="shared" si="0"/>
        <v>4812500</v>
      </c>
      <c r="I17" s="11"/>
    </row>
    <row r="18" spans="2:9" ht="27.75" customHeight="1" x14ac:dyDescent="0.25">
      <c r="B18" s="2">
        <v>3</v>
      </c>
      <c r="C18" s="6"/>
      <c r="D18" s="7">
        <v>1750</v>
      </c>
      <c r="E18" s="8" t="s">
        <v>13</v>
      </c>
      <c r="F18" s="9" t="s">
        <v>14</v>
      </c>
      <c r="G18" s="8">
        <v>2800</v>
      </c>
      <c r="H18" s="8">
        <f t="shared" si="0"/>
        <v>4900000</v>
      </c>
      <c r="I18" s="12"/>
    </row>
    <row r="19" spans="2:9" ht="27.75" customHeight="1" x14ac:dyDescent="0.25">
      <c r="B19" s="2">
        <v>1</v>
      </c>
      <c r="C19" s="6" t="s">
        <v>25</v>
      </c>
      <c r="D19" s="7">
        <v>1833</v>
      </c>
      <c r="E19" s="8" t="s">
        <v>9</v>
      </c>
      <c r="F19" s="9" t="s">
        <v>10</v>
      </c>
      <c r="G19" s="8">
        <v>1750</v>
      </c>
      <c r="H19" s="8">
        <f t="shared" si="0"/>
        <v>3207750</v>
      </c>
      <c r="I19" s="10"/>
    </row>
    <row r="20" spans="2:9" ht="27.75" customHeight="1" x14ac:dyDescent="0.25">
      <c r="B20" s="2">
        <v>2</v>
      </c>
      <c r="C20" s="6"/>
      <c r="D20" s="7">
        <v>1750</v>
      </c>
      <c r="E20" s="8" t="s">
        <v>11</v>
      </c>
      <c r="F20" s="9" t="s">
        <v>26</v>
      </c>
      <c r="G20" s="8">
        <v>2750</v>
      </c>
      <c r="H20" s="8">
        <f t="shared" si="0"/>
        <v>4812500</v>
      </c>
      <c r="I20" s="12"/>
    </row>
    <row r="21" spans="2:9" ht="27.75" customHeight="1" x14ac:dyDescent="0.25">
      <c r="B21" s="2">
        <v>3</v>
      </c>
      <c r="C21" s="6"/>
      <c r="D21" s="7">
        <v>1750</v>
      </c>
      <c r="E21" s="8" t="s">
        <v>13</v>
      </c>
      <c r="F21" s="9" t="s">
        <v>27</v>
      </c>
      <c r="G21" s="8">
        <v>2750</v>
      </c>
      <c r="H21" s="8">
        <f t="shared" si="0"/>
        <v>4812500</v>
      </c>
      <c r="I21" s="12"/>
    </row>
    <row r="22" spans="2:9" ht="27.75" customHeight="1" x14ac:dyDescent="0.25">
      <c r="B22" s="2">
        <v>1</v>
      </c>
      <c r="C22" s="6" t="s">
        <v>28</v>
      </c>
      <c r="D22" s="7">
        <v>1830</v>
      </c>
      <c r="E22" s="8" t="s">
        <v>9</v>
      </c>
      <c r="F22" s="9" t="s">
        <v>10</v>
      </c>
      <c r="G22" s="8">
        <v>1750</v>
      </c>
      <c r="H22" s="8">
        <f t="shared" si="0"/>
        <v>3202500</v>
      </c>
      <c r="I22" s="13"/>
    </row>
    <row r="23" spans="2:9" ht="27.75" customHeight="1" x14ac:dyDescent="0.25">
      <c r="B23" s="2">
        <v>2</v>
      </c>
      <c r="C23" s="6"/>
      <c r="D23" s="7">
        <v>1750</v>
      </c>
      <c r="E23" s="8" t="s">
        <v>11</v>
      </c>
      <c r="F23" s="9" t="s">
        <v>29</v>
      </c>
      <c r="G23" s="8">
        <v>2800</v>
      </c>
      <c r="H23" s="8">
        <f t="shared" si="0"/>
        <v>4900000</v>
      </c>
      <c r="I23" s="12"/>
    </row>
    <row r="24" spans="2:9" ht="27.75" customHeight="1" x14ac:dyDescent="0.25">
      <c r="B24" s="2">
        <v>3</v>
      </c>
      <c r="C24" s="6"/>
      <c r="D24" s="7">
        <v>1750</v>
      </c>
      <c r="E24" s="8" t="s">
        <v>13</v>
      </c>
      <c r="F24" s="9" t="s">
        <v>30</v>
      </c>
      <c r="G24" s="8">
        <v>2730</v>
      </c>
      <c r="H24" s="8">
        <f t="shared" si="0"/>
        <v>4777500</v>
      </c>
      <c r="I24" s="12"/>
    </row>
    <row r="25" spans="2:9" ht="27.75" customHeight="1" x14ac:dyDescent="0.25">
      <c r="B25" s="2"/>
      <c r="C25" s="6" t="s">
        <v>7</v>
      </c>
      <c r="D25" s="14">
        <f>SUM(D4:D24)</f>
        <v>37298</v>
      </c>
      <c r="E25" s="8"/>
      <c r="F25" s="8" t="s">
        <v>7</v>
      </c>
      <c r="G25" s="8"/>
      <c r="H25" s="14">
        <f>SUM(H4:H24)</f>
        <v>89969000</v>
      </c>
      <c r="I25" s="13"/>
    </row>
    <row r="26" spans="2:9" ht="27.75" customHeight="1" x14ac:dyDescent="0.25">
      <c r="B26" s="2"/>
      <c r="C26" s="6" t="s">
        <v>31</v>
      </c>
      <c r="D26" s="6"/>
      <c r="E26" s="8"/>
      <c r="F26" s="9" t="s">
        <v>32</v>
      </c>
      <c r="G26" s="8"/>
      <c r="H26" s="8"/>
      <c r="I26" s="12"/>
    </row>
    <row r="27" spans="2:9" ht="27.75" customHeight="1" x14ac:dyDescent="0.25">
      <c r="B27" s="2"/>
      <c r="C27" s="6"/>
      <c r="D27" s="6"/>
      <c r="E27" s="8"/>
      <c r="F27" s="9" t="s">
        <v>33</v>
      </c>
      <c r="G27" s="8"/>
      <c r="H27" s="8"/>
      <c r="I27" s="12"/>
    </row>
    <row r="29" spans="2:9" x14ac:dyDescent="0.25">
      <c r="C29" t="s">
        <v>34</v>
      </c>
      <c r="E29" t="s">
        <v>35</v>
      </c>
      <c r="G29" s="15">
        <f>+D4+D7+D10+D13+D16+D19+D22</f>
        <v>12828</v>
      </c>
    </row>
    <row r="30" spans="2:9" x14ac:dyDescent="0.25">
      <c r="E30" t="s">
        <v>36</v>
      </c>
      <c r="G30" s="15">
        <f>D5+D17</f>
        <v>3500</v>
      </c>
      <c r="H30" s="17"/>
    </row>
    <row r="31" spans="2:9" x14ac:dyDescent="0.25">
      <c r="E31" t="s">
        <v>37</v>
      </c>
      <c r="G31" s="15">
        <f>D23+D18+D12+D6</f>
        <v>7000</v>
      </c>
      <c r="H31" s="17"/>
    </row>
    <row r="32" spans="2:9" x14ac:dyDescent="0.25">
      <c r="E32" t="s">
        <v>38</v>
      </c>
      <c r="G32" s="15">
        <f>D8</f>
        <v>1735</v>
      </c>
      <c r="H32" s="17"/>
    </row>
    <row r="33" spans="3:10" x14ac:dyDescent="0.25">
      <c r="E33" t="s">
        <v>39</v>
      </c>
      <c r="G33" s="15">
        <f>D9+D21</f>
        <v>3485</v>
      </c>
    </row>
    <row r="34" spans="3:10" x14ac:dyDescent="0.25">
      <c r="E34" t="s">
        <v>40</v>
      </c>
      <c r="G34" s="15">
        <f>D11+D24</f>
        <v>3500</v>
      </c>
    </row>
    <row r="35" spans="3:10" x14ac:dyDescent="0.25">
      <c r="E35" t="s">
        <v>41</v>
      </c>
      <c r="G35" s="15">
        <f>D14</f>
        <v>1750</v>
      </c>
    </row>
    <row r="36" spans="3:10" x14ac:dyDescent="0.25">
      <c r="E36" t="s">
        <v>42</v>
      </c>
      <c r="G36" s="15">
        <f>D15</f>
        <v>1750</v>
      </c>
    </row>
    <row r="37" spans="3:10" x14ac:dyDescent="0.25">
      <c r="E37" t="s">
        <v>43</v>
      </c>
      <c r="G37" s="15">
        <f>D20</f>
        <v>1750</v>
      </c>
    </row>
    <row r="40" spans="3:10" x14ac:dyDescent="0.25">
      <c r="G40" s="18"/>
    </row>
    <row r="42" spans="3:10" x14ac:dyDescent="0.25">
      <c r="C42" t="s">
        <v>44</v>
      </c>
      <c r="G42" t="s">
        <v>45</v>
      </c>
    </row>
    <row r="43" spans="3:10" x14ac:dyDescent="0.25">
      <c r="C43" t="s">
        <v>46</v>
      </c>
    </row>
    <row r="45" spans="3:10" ht="21" x14ac:dyDescent="0.25">
      <c r="C45" s="1" t="s">
        <v>47</v>
      </c>
      <c r="D45" s="1"/>
      <c r="E45" s="1"/>
      <c r="F45" s="1"/>
      <c r="G45" s="1"/>
      <c r="H45" s="1"/>
      <c r="I45" s="1"/>
      <c r="J45" s="1"/>
    </row>
    <row r="46" spans="3:10" x14ac:dyDescent="0.25">
      <c r="I46"/>
      <c r="J46" s="16"/>
    </row>
    <row r="47" spans="3:10" ht="37.5" x14ac:dyDescent="0.25">
      <c r="C47" s="2" t="s">
        <v>1</v>
      </c>
      <c r="D47" s="3" t="s">
        <v>2</v>
      </c>
      <c r="E47" s="3" t="s">
        <v>3</v>
      </c>
      <c r="F47" s="4" t="s">
        <v>4</v>
      </c>
      <c r="G47" s="4" t="s">
        <v>5</v>
      </c>
      <c r="H47" s="4" t="s">
        <v>6</v>
      </c>
      <c r="I47" s="5" t="s">
        <v>7</v>
      </c>
      <c r="J47" s="5" t="s">
        <v>7</v>
      </c>
    </row>
    <row r="48" spans="3:10" ht="36" x14ac:dyDescent="0.25">
      <c r="C48" s="2">
        <v>1</v>
      </c>
      <c r="D48" s="6" t="s">
        <v>8</v>
      </c>
      <c r="E48" s="7">
        <v>1833</v>
      </c>
      <c r="F48" s="8" t="s">
        <v>9</v>
      </c>
      <c r="G48" s="9" t="s">
        <v>10</v>
      </c>
      <c r="H48" s="8">
        <v>1750</v>
      </c>
      <c r="I48" s="8">
        <f>+E48*H48</f>
        <v>3207750</v>
      </c>
      <c r="J48" s="10"/>
    </row>
    <row r="49" spans="3:10" ht="24" x14ac:dyDescent="0.25">
      <c r="C49" s="2">
        <v>2</v>
      </c>
      <c r="D49" s="6"/>
      <c r="E49" s="7">
        <v>1750</v>
      </c>
      <c r="F49" s="8" t="s">
        <v>11</v>
      </c>
      <c r="G49" s="9" t="s">
        <v>12</v>
      </c>
      <c r="H49" s="8">
        <v>2750</v>
      </c>
      <c r="I49" s="8">
        <f t="shared" ref="I49:I68" si="1">+E49*H49</f>
        <v>4812500</v>
      </c>
      <c r="J49" s="11"/>
    </row>
    <row r="50" spans="3:10" ht="18.75" x14ac:dyDescent="0.25">
      <c r="C50" s="2">
        <v>3</v>
      </c>
      <c r="D50" s="6"/>
      <c r="E50" s="7">
        <v>1750</v>
      </c>
      <c r="F50" s="8" t="s">
        <v>13</v>
      </c>
      <c r="G50" s="9" t="s">
        <v>14</v>
      </c>
      <c r="H50" s="8">
        <v>2750</v>
      </c>
      <c r="I50" s="8">
        <f t="shared" si="1"/>
        <v>4812500</v>
      </c>
      <c r="J50" s="12"/>
    </row>
    <row r="51" spans="3:10" ht="36" x14ac:dyDescent="0.25">
      <c r="C51" s="2">
        <v>1</v>
      </c>
      <c r="D51" s="6" t="s">
        <v>15</v>
      </c>
      <c r="E51" s="7">
        <v>1833</v>
      </c>
      <c r="F51" s="8" t="s">
        <v>9</v>
      </c>
      <c r="G51" s="9" t="s">
        <v>10</v>
      </c>
      <c r="H51" s="8">
        <v>1750</v>
      </c>
      <c r="I51" s="8">
        <f t="shared" si="1"/>
        <v>3207750</v>
      </c>
      <c r="J51" s="13"/>
    </row>
    <row r="52" spans="3:10" ht="24" x14ac:dyDescent="0.25">
      <c r="C52" s="2">
        <v>2</v>
      </c>
      <c r="D52" s="6"/>
      <c r="E52" s="7">
        <v>1735</v>
      </c>
      <c r="F52" s="8" t="s">
        <v>11</v>
      </c>
      <c r="G52" s="9" t="s">
        <v>16</v>
      </c>
      <c r="H52" s="8">
        <v>2750</v>
      </c>
      <c r="I52" s="8">
        <f t="shared" si="1"/>
        <v>4771250</v>
      </c>
      <c r="J52" s="12"/>
    </row>
    <row r="53" spans="3:10" ht="24" x14ac:dyDescent="0.25">
      <c r="C53" s="2">
        <v>3</v>
      </c>
      <c r="D53" s="6"/>
      <c r="E53" s="7">
        <v>1735</v>
      </c>
      <c r="F53" s="8" t="s">
        <v>13</v>
      </c>
      <c r="G53" s="9" t="s">
        <v>17</v>
      </c>
      <c r="H53" s="8">
        <v>2750</v>
      </c>
      <c r="I53" s="8">
        <f t="shared" si="1"/>
        <v>4771250</v>
      </c>
      <c r="J53" s="12"/>
    </row>
    <row r="54" spans="3:10" ht="36" x14ac:dyDescent="0.25">
      <c r="C54" s="2">
        <v>1</v>
      </c>
      <c r="D54" s="6" t="s">
        <v>18</v>
      </c>
      <c r="E54" s="7">
        <v>1833</v>
      </c>
      <c r="F54" s="8" t="s">
        <v>9</v>
      </c>
      <c r="G54" s="9" t="s">
        <v>10</v>
      </c>
      <c r="H54" s="8">
        <v>1750</v>
      </c>
      <c r="I54" s="8">
        <f t="shared" si="1"/>
        <v>3207750</v>
      </c>
      <c r="J54" s="13"/>
    </row>
    <row r="55" spans="3:10" ht="24" x14ac:dyDescent="0.25">
      <c r="C55" s="2">
        <v>2</v>
      </c>
      <c r="D55" s="6"/>
      <c r="E55" s="7">
        <v>1750</v>
      </c>
      <c r="F55" s="8" t="s">
        <v>11</v>
      </c>
      <c r="G55" s="9" t="s">
        <v>19</v>
      </c>
      <c r="H55" s="8">
        <v>2800</v>
      </c>
      <c r="I55" s="8">
        <f t="shared" si="1"/>
        <v>4900000</v>
      </c>
      <c r="J55" s="12"/>
    </row>
    <row r="56" spans="3:10" ht="18.75" x14ac:dyDescent="0.25">
      <c r="C56" s="2">
        <v>3</v>
      </c>
      <c r="D56" s="6"/>
      <c r="E56" s="7">
        <v>1750</v>
      </c>
      <c r="F56" s="8" t="s">
        <v>13</v>
      </c>
      <c r="G56" s="9" t="s">
        <v>14</v>
      </c>
      <c r="H56" s="8">
        <v>2750</v>
      </c>
      <c r="I56" s="8">
        <f t="shared" si="1"/>
        <v>4812500</v>
      </c>
      <c r="J56" s="12"/>
    </row>
    <row r="57" spans="3:10" ht="36" x14ac:dyDescent="0.25">
      <c r="C57" s="2">
        <v>1</v>
      </c>
      <c r="D57" s="6" t="s">
        <v>20</v>
      </c>
      <c r="E57" s="7">
        <v>1833</v>
      </c>
      <c r="F57" s="8" t="s">
        <v>9</v>
      </c>
      <c r="G57" s="9" t="s">
        <v>10</v>
      </c>
      <c r="H57" s="8">
        <v>1750</v>
      </c>
      <c r="I57" s="8">
        <f t="shared" si="1"/>
        <v>3207750</v>
      </c>
      <c r="J57" s="13"/>
    </row>
    <row r="58" spans="3:10" ht="24" x14ac:dyDescent="0.25">
      <c r="C58" s="2">
        <v>2</v>
      </c>
      <c r="D58" s="6"/>
      <c r="E58" s="7">
        <v>1750</v>
      </c>
      <c r="F58" s="8" t="s">
        <v>11</v>
      </c>
      <c r="G58" s="9" t="s">
        <v>21</v>
      </c>
      <c r="H58" s="8">
        <v>2750</v>
      </c>
      <c r="I58" s="8">
        <f t="shared" si="1"/>
        <v>4812500</v>
      </c>
      <c r="J58" s="12"/>
    </row>
    <row r="59" spans="3:10" ht="24" x14ac:dyDescent="0.25">
      <c r="C59" s="2">
        <v>3</v>
      </c>
      <c r="D59" s="6"/>
      <c r="E59" s="7">
        <v>1750</v>
      </c>
      <c r="F59" s="8" t="s">
        <v>13</v>
      </c>
      <c r="G59" s="9" t="s">
        <v>22</v>
      </c>
      <c r="H59" s="8">
        <v>2750</v>
      </c>
      <c r="I59" s="8">
        <f t="shared" si="1"/>
        <v>4812500</v>
      </c>
      <c r="J59" s="12"/>
    </row>
    <row r="60" spans="3:10" ht="36" x14ac:dyDescent="0.25">
      <c r="C60" s="2">
        <v>1</v>
      </c>
      <c r="D60" s="6" t="s">
        <v>23</v>
      </c>
      <c r="E60" s="7">
        <v>1833</v>
      </c>
      <c r="F60" s="8" t="s">
        <v>9</v>
      </c>
      <c r="G60" s="9" t="s">
        <v>10</v>
      </c>
      <c r="H60" s="8">
        <v>1750</v>
      </c>
      <c r="I60" s="8">
        <f t="shared" si="1"/>
        <v>3207750</v>
      </c>
      <c r="J60" s="10"/>
    </row>
    <row r="61" spans="3:10" ht="24" x14ac:dyDescent="0.25">
      <c r="C61" s="2">
        <v>2</v>
      </c>
      <c r="D61" s="6"/>
      <c r="E61" s="7">
        <v>1750</v>
      </c>
      <c r="F61" s="8" t="s">
        <v>11</v>
      </c>
      <c r="G61" s="9" t="s">
        <v>24</v>
      </c>
      <c r="H61" s="8">
        <v>2750</v>
      </c>
      <c r="I61" s="8">
        <f t="shared" si="1"/>
        <v>4812500</v>
      </c>
      <c r="J61" s="11"/>
    </row>
    <row r="62" spans="3:10" ht="18.75" x14ac:dyDescent="0.25">
      <c r="C62" s="2">
        <v>3</v>
      </c>
      <c r="D62" s="6"/>
      <c r="E62" s="7">
        <v>1750</v>
      </c>
      <c r="F62" s="8" t="s">
        <v>13</v>
      </c>
      <c r="G62" s="9" t="s">
        <v>14</v>
      </c>
      <c r="H62" s="8">
        <v>2800</v>
      </c>
      <c r="I62" s="8">
        <f t="shared" si="1"/>
        <v>4900000</v>
      </c>
      <c r="J62" s="12"/>
    </row>
    <row r="63" spans="3:10" ht="36" x14ac:dyDescent="0.25">
      <c r="C63" s="2">
        <v>1</v>
      </c>
      <c r="D63" s="6" t="s">
        <v>25</v>
      </c>
      <c r="E63" s="7">
        <v>1833</v>
      </c>
      <c r="F63" s="8" t="s">
        <v>9</v>
      </c>
      <c r="G63" s="9" t="s">
        <v>10</v>
      </c>
      <c r="H63" s="8">
        <v>1750</v>
      </c>
      <c r="I63" s="8">
        <f t="shared" si="1"/>
        <v>3207750</v>
      </c>
      <c r="J63" s="10"/>
    </row>
    <row r="64" spans="3:10" ht="24" x14ac:dyDescent="0.25">
      <c r="C64" s="2">
        <v>2</v>
      </c>
      <c r="D64" s="6"/>
      <c r="E64" s="7">
        <v>1750</v>
      </c>
      <c r="F64" s="8" t="s">
        <v>11</v>
      </c>
      <c r="G64" s="9" t="s">
        <v>26</v>
      </c>
      <c r="H64" s="8">
        <v>2750</v>
      </c>
      <c r="I64" s="8">
        <f t="shared" si="1"/>
        <v>4812500</v>
      </c>
      <c r="J64" s="12"/>
    </row>
    <row r="65" spans="3:10" ht="24" x14ac:dyDescent="0.25">
      <c r="C65" s="2">
        <v>3</v>
      </c>
      <c r="D65" s="6"/>
      <c r="E65" s="7">
        <v>1750</v>
      </c>
      <c r="F65" s="8" t="s">
        <v>13</v>
      </c>
      <c r="G65" s="9" t="s">
        <v>27</v>
      </c>
      <c r="H65" s="8">
        <v>2750</v>
      </c>
      <c r="I65" s="8">
        <f t="shared" si="1"/>
        <v>4812500</v>
      </c>
      <c r="J65" s="12"/>
    </row>
    <row r="66" spans="3:10" ht="36" x14ac:dyDescent="0.25">
      <c r="C66" s="2">
        <v>1</v>
      </c>
      <c r="D66" s="6" t="s">
        <v>28</v>
      </c>
      <c r="E66" s="7">
        <v>1830</v>
      </c>
      <c r="F66" s="8" t="s">
        <v>9</v>
      </c>
      <c r="G66" s="9" t="s">
        <v>10</v>
      </c>
      <c r="H66" s="8">
        <v>1750</v>
      </c>
      <c r="I66" s="8">
        <f t="shared" si="1"/>
        <v>3202500</v>
      </c>
      <c r="J66" s="13"/>
    </row>
    <row r="67" spans="3:10" ht="24" x14ac:dyDescent="0.25">
      <c r="C67" s="2">
        <v>2</v>
      </c>
      <c r="D67" s="6"/>
      <c r="E67" s="7">
        <v>1750</v>
      </c>
      <c r="F67" s="8" t="s">
        <v>11</v>
      </c>
      <c r="G67" s="9" t="s">
        <v>29</v>
      </c>
      <c r="H67" s="8">
        <v>2800</v>
      </c>
      <c r="I67" s="8">
        <f t="shared" si="1"/>
        <v>4900000</v>
      </c>
      <c r="J67" s="12"/>
    </row>
    <row r="68" spans="3:10" ht="18.75" x14ac:dyDescent="0.25">
      <c r="C68" s="2">
        <v>3</v>
      </c>
      <c r="D68" s="6"/>
      <c r="E68" s="7">
        <v>1750</v>
      </c>
      <c r="F68" s="8" t="s">
        <v>13</v>
      </c>
      <c r="G68" s="9" t="s">
        <v>30</v>
      </c>
      <c r="H68" s="8">
        <v>2730</v>
      </c>
      <c r="I68" s="8">
        <f t="shared" si="1"/>
        <v>4777500</v>
      </c>
      <c r="J68" s="12"/>
    </row>
    <row r="69" spans="3:10" ht="18.75" x14ac:dyDescent="0.25">
      <c r="C69" s="2"/>
      <c r="D69" s="6" t="s">
        <v>7</v>
      </c>
      <c r="E69" s="14">
        <f>SUM(E48:E68)</f>
        <v>37298</v>
      </c>
      <c r="F69" s="8"/>
      <c r="G69" s="8" t="s">
        <v>7</v>
      </c>
      <c r="H69" s="8"/>
      <c r="I69" s="14">
        <f>SUM(I48:I68)</f>
        <v>89969000</v>
      </c>
      <c r="J69" s="13"/>
    </row>
    <row r="70" spans="3:10" ht="37.5" x14ac:dyDescent="0.25">
      <c r="C70" s="2"/>
      <c r="D70" s="6" t="s">
        <v>31</v>
      </c>
      <c r="E70" s="6"/>
      <c r="F70" s="8"/>
      <c r="G70" s="9" t="s">
        <v>32</v>
      </c>
      <c r="H70" s="8"/>
      <c r="I70" s="8"/>
      <c r="J70" s="12"/>
    </row>
    <row r="71" spans="3:10" ht="48" x14ac:dyDescent="0.25">
      <c r="C71" s="2"/>
      <c r="D71" s="6"/>
      <c r="E71" s="6"/>
      <c r="F71" s="8"/>
      <c r="G71" s="9" t="s">
        <v>33</v>
      </c>
      <c r="H71" s="8"/>
      <c r="I71" s="8"/>
      <c r="J71" s="12"/>
    </row>
    <row r="72" spans="3:10" x14ac:dyDescent="0.25">
      <c r="D72" t="s">
        <v>48</v>
      </c>
      <c r="F72" t="s">
        <v>35</v>
      </c>
      <c r="H72" s="15">
        <f>+E48+E51+E54+E57+E60+E63+E66</f>
        <v>12828</v>
      </c>
      <c r="I72"/>
      <c r="J72" s="16"/>
    </row>
    <row r="73" spans="3:10" x14ac:dyDescent="0.25">
      <c r="F73" t="s">
        <v>36</v>
      </c>
      <c r="H73" s="15">
        <f>E49+E61</f>
        <v>3500</v>
      </c>
      <c r="I73" s="17"/>
      <c r="J73" s="16"/>
    </row>
    <row r="74" spans="3:10" x14ac:dyDescent="0.25">
      <c r="F74" t="s">
        <v>37</v>
      </c>
      <c r="H74" s="15">
        <f>E67+E62+E56+E50</f>
        <v>7000</v>
      </c>
      <c r="I74" s="17"/>
      <c r="J74" s="16"/>
    </row>
    <row r="75" spans="3:10" x14ac:dyDescent="0.25">
      <c r="F75" t="s">
        <v>38</v>
      </c>
      <c r="H75" s="15">
        <f>E52</f>
        <v>1735</v>
      </c>
      <c r="I75" s="17"/>
      <c r="J75" s="16"/>
    </row>
    <row r="76" spans="3:10" x14ac:dyDescent="0.25">
      <c r="F76" t="s">
        <v>39</v>
      </c>
      <c r="H76" s="15">
        <f>E53+E65</f>
        <v>3485</v>
      </c>
      <c r="I76"/>
      <c r="J76" s="16"/>
    </row>
    <row r="77" spans="3:10" x14ac:dyDescent="0.25">
      <c r="F77" t="s">
        <v>40</v>
      </c>
      <c r="H77" s="15">
        <f>E55+E68</f>
        <v>3500</v>
      </c>
      <c r="I77"/>
      <c r="J77" s="16"/>
    </row>
    <row r="78" spans="3:10" x14ac:dyDescent="0.25">
      <c r="F78" t="s">
        <v>41</v>
      </c>
      <c r="H78" s="15">
        <f>E58</f>
        <v>1750</v>
      </c>
      <c r="I78"/>
      <c r="J78" s="16"/>
    </row>
    <row r="79" spans="3:10" x14ac:dyDescent="0.25">
      <c r="F79" t="s">
        <v>42</v>
      </c>
      <c r="H79" s="15">
        <f>E59</f>
        <v>1750</v>
      </c>
      <c r="I79"/>
      <c r="J79" s="16"/>
    </row>
    <row r="80" spans="3:10" x14ac:dyDescent="0.25">
      <c r="F80" t="s">
        <v>43</v>
      </c>
      <c r="H80" s="15">
        <f>E64</f>
        <v>1750</v>
      </c>
      <c r="I80"/>
      <c r="J80" s="16"/>
    </row>
    <row r="81" spans="4:10" x14ac:dyDescent="0.25">
      <c r="D81" t="s">
        <v>44</v>
      </c>
      <c r="H81" t="s">
        <v>45</v>
      </c>
      <c r="I81"/>
      <c r="J81" s="16"/>
    </row>
    <row r="82" spans="4:10" x14ac:dyDescent="0.25">
      <c r="D82" t="s">
        <v>46</v>
      </c>
      <c r="I82"/>
      <c r="J82" s="16"/>
    </row>
  </sheetData>
  <mergeCells count="2">
    <mergeCell ref="B1:I1"/>
    <mergeCell ref="C45:J45"/>
  </mergeCells>
  <pageMargins left="0.27559055118110237" right="0.19685039370078741" top="0.19685039370078741" bottom="0.35433070866141736" header="0.15748031496062992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Сариосиё ТТБ имт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2022-02-15T07:00:06Z</dcterms:created>
  <dcterms:modified xsi:type="dcterms:W3CDTF">2022-02-15T07:00:30Z</dcterms:modified>
</cp:coreProperties>
</file>